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90" windowWidth="18915" windowHeight="8205"/>
  </bookViews>
  <sheets>
    <sheet name="reunion summary" sheetId="1" r:id="rId1"/>
    <sheet name="hootch items used" sheetId="2" r:id="rId2"/>
  </sheets>
  <calcPr calcId="145621"/>
</workbook>
</file>

<file path=xl/calcChain.xml><?xml version="1.0" encoding="utf-8"?>
<calcChain xmlns="http://schemas.openxmlformats.org/spreadsheetml/2006/main">
  <c r="K22" i="1" l="1"/>
  <c r="K8" i="1"/>
</calcChain>
</file>

<file path=xl/comments1.xml><?xml version="1.0" encoding="utf-8"?>
<comments xmlns="http://schemas.openxmlformats.org/spreadsheetml/2006/main">
  <authors>
    <author>E. F. Hester</author>
  </authors>
  <commentList>
    <comment ref="B5" authorId="0">
      <text>
        <r>
          <rPr>
            <sz val="9"/>
            <color indexed="81"/>
            <rFont val="Tahoma"/>
            <family val="2"/>
          </rPr>
          <t>Based on banquet count.
-  plus 4 registered attendees unable to attend the banquet. 
-  plus 6 (est) Stinger IIs who only participated in static displays/Thurs Mex Buffet/hootch activities, but didn't stay for remaiing R activities
-  minus 10 AF Band personnel who only attended the Banquet.</t>
        </r>
      </text>
    </comment>
    <comment ref="A7" authorId="0">
      <text>
        <r>
          <rPr>
            <sz val="9"/>
            <color indexed="81"/>
            <rFont val="Tahoma"/>
            <family val="2"/>
          </rPr>
          <t xml:space="preserve">Based on information from the Hotel registration website.  We didn't receive a copy of the final master account invoice/receipt. </t>
        </r>
        <r>
          <rPr>
            <b/>
            <sz val="9"/>
            <color indexed="81"/>
            <rFont val="Tahoma"/>
            <charset val="1"/>
          </rPr>
          <t xml:space="preserve"> Includes 37 hotel comped room nights (18 room nights for the Rucker family and 19 room nights the 9th floor not counting the Hootch rooms) and 5-6 Association comped room nights for one member.  Of the Rucker room nights, only 10 were "earned" based on the contract; the remaining 8 were from closing negotiations resulting from problems encountered with the hotel during the week.</t>
        </r>
      </text>
    </comment>
    <comment ref="B12" authorId="0">
      <text>
        <r>
          <rPr>
            <sz val="9"/>
            <color indexed="81"/>
            <rFont val="Tahoma"/>
            <family val="2"/>
          </rPr>
          <t>Includes approx 10 Association comped meals for 73 SOS Stinger II crew mbrs.</t>
        </r>
      </text>
    </comment>
    <comment ref="D12" authorId="0">
      <text>
        <r>
          <rPr>
            <sz val="9"/>
            <color indexed="81"/>
            <rFont val="Tahoma"/>
            <family val="2"/>
          </rPr>
          <t>Only paid for 187 due to hotel coordination issues (updated #s for meals/tables not used) for a savings of over $700.</t>
        </r>
      </text>
    </comment>
    <comment ref="F12" authorId="0">
      <text>
        <r>
          <rPr>
            <sz val="9"/>
            <color indexed="81"/>
            <rFont val="Tahoma"/>
            <family val="2"/>
          </rPr>
          <t>Based on actual meals served, including 10 AF Band members from Lackland.</t>
        </r>
      </text>
    </comment>
    <comment ref="A17" authorId="0">
      <text>
        <r>
          <rPr>
            <sz val="9"/>
            <color indexed="81"/>
            <rFont val="Tahoma"/>
            <family val="2"/>
          </rPr>
          <t>We had a few no-shows both days, but were only billed and tipped for actual attendees.</t>
        </r>
      </text>
    </comment>
    <comment ref="K18" authorId="0">
      <text>
        <r>
          <rPr>
            <sz val="9"/>
            <color indexed="81"/>
            <rFont val="Tahoma"/>
            <family val="2"/>
          </rPr>
          <t>$    500 Deposit 
$ 2,735 Final Pmt
$    400 Tips</t>
        </r>
      </text>
    </comment>
    <comment ref="K22" authorId="0">
      <text>
        <r>
          <rPr>
            <sz val="9"/>
            <color indexed="81"/>
            <rFont val="Tahoma"/>
            <family val="2"/>
          </rPr>
          <t xml:space="preserve">Approx $250 excess beer/sodas, of which $70 was recouped in sales of Shiners.  The remaining excess items were donated to the local VFW Chapter that loaned us a US flag and the flag poles/stands for the Association's flags.  </t>
        </r>
      </text>
    </comment>
    <comment ref="B25" authorId="0">
      <text>
        <r>
          <rPr>
            <sz val="9"/>
            <color indexed="81"/>
            <rFont val="Tahoma"/>
            <family val="2"/>
          </rPr>
          <t>Avg cost $17.72</t>
        </r>
      </text>
    </comment>
    <comment ref="D25" authorId="0">
      <text>
        <r>
          <rPr>
            <sz val="9"/>
            <color indexed="81"/>
            <rFont val="Tahoma"/>
            <family val="2"/>
          </rPr>
          <t>Avg Cost $5.18</t>
        </r>
      </text>
    </comment>
    <comment ref="J25" authorId="0">
      <text>
        <r>
          <rPr>
            <sz val="9"/>
            <color indexed="81"/>
            <rFont val="Tahoma"/>
            <family val="2"/>
          </rPr>
          <t>Nametag inserts, card stock for tickets &amp; banquet programs, ink (Ev) &amp; toner (J&amp;E) cartridges, printing (seating chart, books, boxes), misc. suplies, etc.</t>
        </r>
      </text>
    </comment>
  </commentList>
</comments>
</file>

<file path=xl/comments2.xml><?xml version="1.0" encoding="utf-8"?>
<comments xmlns="http://schemas.openxmlformats.org/spreadsheetml/2006/main">
  <authors>
    <author>E. F. Hester</author>
  </authors>
  <commentList>
    <comment ref="F3" authorId="0">
      <text>
        <r>
          <rPr>
            <b/>
            <sz val="9"/>
            <color indexed="81"/>
            <rFont val="Tahoma"/>
            <family val="2"/>
          </rPr>
          <t>Sam's 50 bags/box</t>
        </r>
      </text>
    </comment>
    <comment ref="G3" authorId="0">
      <text>
        <r>
          <rPr>
            <b/>
            <sz val="9"/>
            <color indexed="81"/>
            <rFont val="Tahoma"/>
            <family val="2"/>
          </rPr>
          <t>Ran out early, could have used 1-2 more boxes of 50 sm bags.</t>
        </r>
      </text>
    </comment>
    <comment ref="F5" authorId="0">
      <text>
        <r>
          <rPr>
            <b/>
            <sz val="9"/>
            <color indexed="81"/>
            <rFont val="Tahoma"/>
            <family val="2"/>
          </rPr>
          <t>Sam's 50 bags/box</t>
        </r>
      </text>
    </comment>
    <comment ref="F6" authorId="0">
      <text>
        <r>
          <rPr>
            <b/>
            <sz val="9"/>
            <color indexed="81"/>
            <rFont val="Tahoma"/>
            <family val="2"/>
          </rPr>
          <t>Sam's 50 bags/box</t>
        </r>
      </text>
    </comment>
    <comment ref="F8" authorId="0">
      <text>
        <r>
          <rPr>
            <b/>
            <sz val="9"/>
            <color indexed="81"/>
            <rFont val="Tahoma"/>
            <family val="2"/>
          </rPr>
          <t>Sam's 50 bags/box</t>
        </r>
      </text>
    </comment>
    <comment ref="F11" authorId="0">
      <text>
        <r>
          <rPr>
            <b/>
            <sz val="9"/>
            <color indexed="81"/>
            <rFont val="Tahoma"/>
            <family val="2"/>
          </rPr>
          <t>Sam's 48 bags/box</t>
        </r>
      </text>
    </comment>
    <comment ref="F13" authorId="0">
      <text>
        <r>
          <rPr>
            <b/>
            <sz val="9"/>
            <color indexed="81"/>
            <rFont val="Tahoma"/>
            <family val="2"/>
          </rPr>
          <t>Sam's 50 bags/box</t>
        </r>
      </text>
    </comment>
    <comment ref="A18" authorId="0">
      <text>
        <r>
          <rPr>
            <b/>
            <sz val="9"/>
            <color indexed="81"/>
            <rFont val="Tahoma"/>
            <family val="2"/>
          </rPr>
          <t xml:space="preserve">3-4 bottles left over.
We didn't identify which ones they were, but they were donated to the VFW.  
</t>
        </r>
      </text>
    </comment>
  </commentList>
</comments>
</file>

<file path=xl/sharedStrings.xml><?xml version="1.0" encoding="utf-8"?>
<sst xmlns="http://schemas.openxmlformats.org/spreadsheetml/2006/main" count="173" uniqueCount="114">
  <si>
    <t>AC-119 GUNSHIP REUNION XIV - SAN ANTONIO TX, 26-29 SEP 2013</t>
  </si>
  <si>
    <t>Total Attendees</t>
  </si>
  <si>
    <t>HOTEL ROOMS</t>
  </si>
  <si>
    <t>Total</t>
  </si>
  <si>
    <t>-  Room Nights</t>
  </si>
  <si>
    <t>REUNION MEALS</t>
  </si>
  <si>
    <t>Thu Mex Buffet</t>
  </si>
  <si>
    <t>Fri Meet &amp; Greet</t>
  </si>
  <si>
    <t>Sat Banquet</t>
  </si>
  <si>
    <t>Sun BBQ</t>
  </si>
  <si>
    <t>-  # People</t>
  </si>
  <si>
    <t>-  Actual Cost</t>
  </si>
  <si>
    <t>OPTIONAL EVENTS</t>
  </si>
  <si>
    <t>Thu Tour Basic</t>
  </si>
  <si>
    <t>Thu Tour TX WH</t>
  </si>
  <si>
    <t>Thu Tour Museum</t>
  </si>
  <si>
    <t>Fri Tour</t>
  </si>
  <si>
    <t>$ Coll</t>
  </si>
  <si>
    <t>$ Paid</t>
  </si>
  <si>
    <r>
      <t xml:space="preserve">-  # People </t>
    </r>
    <r>
      <rPr>
        <b/>
        <sz val="12"/>
        <color rgb="FF0000FF"/>
        <rFont val="Calibri"/>
        <family val="2"/>
        <scheme val="minor"/>
      </rPr>
      <t>($ coll/pd)</t>
    </r>
    <r>
      <rPr>
        <b/>
        <sz val="12"/>
        <color theme="1"/>
        <rFont val="Calibri"/>
        <family val="2"/>
        <scheme val="minor"/>
      </rPr>
      <t xml:space="preserve"> </t>
    </r>
  </si>
  <si>
    <t>HOOTCH EXPENSES</t>
  </si>
  <si>
    <t>Beer</t>
  </si>
  <si>
    <t>Wine</t>
  </si>
  <si>
    <t>Sodas</t>
  </si>
  <si>
    <t>Snacks</t>
  </si>
  <si>
    <t>Water</t>
  </si>
  <si>
    <t>Coffee</t>
  </si>
  <si>
    <t>Rentals</t>
  </si>
  <si>
    <t>Supplies</t>
  </si>
  <si>
    <t>Taxes</t>
  </si>
  <si>
    <t>-  Total Cost (in $)</t>
  </si>
  <si>
    <t>OTHER EXPENSES</t>
  </si>
  <si>
    <t>Shirts (200 ea)</t>
  </si>
  <si>
    <t>Bottles (305 ea)</t>
  </si>
  <si>
    <t>TV/DVD</t>
  </si>
  <si>
    <t>POW/MIA Flag</t>
  </si>
  <si>
    <t>Admin Supplies</t>
  </si>
  <si>
    <t>Bud Light</t>
  </si>
  <si>
    <t>can</t>
  </si>
  <si>
    <t>Budweiser</t>
  </si>
  <si>
    <t>Corona Extra</t>
  </si>
  <si>
    <t>bottle</t>
  </si>
  <si>
    <t>Corona Light</t>
  </si>
  <si>
    <t>Dos Equis Special</t>
  </si>
  <si>
    <t>Lone Star</t>
  </si>
  <si>
    <t>Lone Star Light</t>
  </si>
  <si>
    <t>Miller Genuine</t>
  </si>
  <si>
    <t>Miller High Life</t>
  </si>
  <si>
    <t>Miller Lite</t>
  </si>
  <si>
    <t>Modelo</t>
  </si>
  <si>
    <t>Shiner Bock</t>
  </si>
  <si>
    <t>Shiner Hefeweizen</t>
  </si>
  <si>
    <t>Shiner Holiday Cheer</t>
  </si>
  <si>
    <t>Shiner Sampler</t>
  </si>
  <si>
    <t>Becker Cab/Sauv</t>
  </si>
  <si>
    <t>Cabernet Sauvignon</t>
  </si>
  <si>
    <t>Chardonney/Muscat</t>
  </si>
  <si>
    <t>FC Twin Springs Wine</t>
  </si>
  <si>
    <t>Gates Bella Blush</t>
  </si>
  <si>
    <t>Gates Reisling</t>
  </si>
  <si>
    <t>Hold em Red</t>
  </si>
  <si>
    <t>Hold em Whte</t>
  </si>
  <si>
    <t>Llano Moscato</t>
  </si>
  <si>
    <t>Merlot</t>
  </si>
  <si>
    <t>Messihof Gamybeau</t>
  </si>
  <si>
    <t>Montepulciano</t>
  </si>
  <si>
    <t>Moscato</t>
  </si>
  <si>
    <t>Riesling</t>
  </si>
  <si>
    <t>Sauvignon Blanc</t>
  </si>
  <si>
    <t>SC Chardonnay</t>
  </si>
  <si>
    <t>TS Sweet Blush</t>
  </si>
  <si>
    <t>TX Semi Sweet Red</t>
  </si>
  <si>
    <t>White Zinfandel</t>
  </si>
  <si>
    <t>Wichita Red</t>
  </si>
  <si>
    <t>7 Up</t>
  </si>
  <si>
    <t>Canada Dry</t>
  </si>
  <si>
    <t>Coke</t>
  </si>
  <si>
    <t>Diet Coke</t>
  </si>
  <si>
    <t>Pepsi</t>
  </si>
  <si>
    <t>Diet Pepsi</t>
  </si>
  <si>
    <t>Dr Pepper</t>
  </si>
  <si>
    <t>Diet Dr Pepper</t>
  </si>
  <si>
    <t>water</t>
  </si>
  <si>
    <t>Cheetos</t>
  </si>
  <si>
    <t>sm bag</t>
  </si>
  <si>
    <t>dips</t>
  </si>
  <si>
    <t>pt</t>
  </si>
  <si>
    <t>Doritos Cool Ranch</t>
  </si>
  <si>
    <t>Doritos Nacho</t>
  </si>
  <si>
    <t>Dry Roasted Nuts</t>
  </si>
  <si>
    <t>Fritos</t>
  </si>
  <si>
    <t>guacamole</t>
  </si>
  <si>
    <t>Lays</t>
  </si>
  <si>
    <t>lg bag</t>
  </si>
  <si>
    <t>mini-pretzels</t>
  </si>
  <si>
    <t>Mixed Nuts</t>
  </si>
  <si>
    <t>Potato Chips</t>
  </si>
  <si>
    <t>queso</t>
  </si>
  <si>
    <t>gal</t>
  </si>
  <si>
    <t>Ruffles</t>
  </si>
  <si>
    <t>salsa</t>
  </si>
  <si>
    <t>Salty Stix</t>
  </si>
  <si>
    <t>Snack Mix (Chex)</t>
  </si>
  <si>
    <t>wg classic vp (dip?)</t>
  </si>
  <si>
    <t xml:space="preserve">Nacho Chips </t>
  </si>
  <si>
    <t>box</t>
  </si>
  <si>
    <t>Fritos Scoops</t>
  </si>
  <si>
    <t>beef (for queso)</t>
  </si>
  <si>
    <t xml:space="preserve">SNACKS </t>
  </si>
  <si>
    <t>WATER</t>
  </si>
  <si>
    <t>SODAS</t>
  </si>
  <si>
    <t>WINES</t>
  </si>
  <si>
    <t>BEER</t>
  </si>
  <si>
    <t>HOOTCH ITEMS CONSUMED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</si>
</sst>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&quot;$&quot;#,##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b/>
      <sz val="9"/>
      <color indexed="81"/>
      <name val="Tahoma"/>
      <family val="2"/>
    </font>
    <font>
      <b/>
      <sz val="9"/>
      <color indexed="81"/>
      <name val="Tahoma"/>
      <charset val="1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2" borderId="1" xfId="0" applyFont="1" applyFill="1" applyBorder="1"/>
    <xf numFmtId="0" fontId="4" fillId="2" borderId="1" xfId="0" applyFont="1" applyFill="1" applyBorder="1" applyAlignment="1">
      <alignment vertical="center"/>
    </xf>
    <xf numFmtId="16" fontId="4" fillId="2" borderId="1" xfId="0" applyNumberFormat="1" applyFont="1" applyFill="1" applyBorder="1" applyAlignment="1">
      <alignment horizontal="center"/>
    </xf>
    <xf numFmtId="0" fontId="4" fillId="0" borderId="2" xfId="0" quotePrefix="1" applyFont="1" applyBorder="1" applyAlignment="1">
      <alignment vertical="center"/>
    </xf>
    <xf numFmtId="0" fontId="4" fillId="0" borderId="1" xfId="0" applyFont="1" applyBorder="1" applyAlignment="1">
      <alignment horizontal="center"/>
    </xf>
    <xf numFmtId="0" fontId="4" fillId="0" borderId="0" xfId="0" applyFont="1"/>
    <xf numFmtId="0" fontId="5" fillId="0" borderId="0" xfId="0" applyFont="1"/>
    <xf numFmtId="0" fontId="4" fillId="0" borderId="1" xfId="0" quotePrefix="1" applyFont="1" applyBorder="1" applyAlignment="1">
      <alignment vertical="center"/>
    </xf>
    <xf numFmtId="0" fontId="4" fillId="0" borderId="1" xfId="0" quotePrefix="1" applyFont="1" applyBorder="1" applyAlignment="1">
      <alignment horizontal="left" vertical="center"/>
    </xf>
    <xf numFmtId="0" fontId="6" fillId="2" borderId="4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2" fontId="0" fillId="0" borderId="0" xfId="0" applyNumberFormat="1"/>
    <xf numFmtId="165" fontId="6" fillId="0" borderId="4" xfId="0" applyNumberFormat="1" applyFont="1" applyFill="1" applyBorder="1" applyAlignment="1">
      <alignment horizontal="center"/>
    </xf>
    <xf numFmtId="165" fontId="6" fillId="0" borderId="1" xfId="0" applyNumberFormat="1" applyFont="1" applyFill="1" applyBorder="1" applyAlignment="1">
      <alignment horizontal="center"/>
    </xf>
    <xf numFmtId="0" fontId="4" fillId="2" borderId="5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4" fillId="0" borderId="1" xfId="0" quotePrefix="1" applyFont="1" applyFill="1" applyBorder="1" applyAlignment="1">
      <alignment vertical="center"/>
    </xf>
    <xf numFmtId="2" fontId="4" fillId="0" borderId="1" xfId="0" applyNumberFormat="1" applyFont="1" applyBorder="1" applyAlignment="1">
      <alignment horizontal="center"/>
    </xf>
    <xf numFmtId="4" fontId="4" fillId="0" borderId="1" xfId="0" applyNumberFormat="1" applyFont="1" applyBorder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/>
    </xf>
    <xf numFmtId="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0" borderId="0" xfId="0" quotePrefix="1" applyFont="1" applyBorder="1" applyAlignment="1">
      <alignment vertical="center"/>
    </xf>
    <xf numFmtId="0" fontId="4" fillId="0" borderId="0" xfId="0" applyFont="1" applyBorder="1" applyAlignment="1">
      <alignment horizontal="center"/>
    </xf>
    <xf numFmtId="165" fontId="6" fillId="0" borderId="0" xfId="0" applyNumberFormat="1" applyFont="1" applyFill="1" applyBorder="1" applyAlignment="1">
      <alignment horizontal="center"/>
    </xf>
    <xf numFmtId="0" fontId="4" fillId="0" borderId="0" xfId="0" quotePrefix="1" applyFont="1" applyFill="1" applyBorder="1" applyAlignment="1">
      <alignment vertical="center"/>
    </xf>
    <xf numFmtId="2" fontId="4" fillId="0" borderId="0" xfId="0" applyNumberFormat="1" applyFont="1" applyBorder="1" applyAlignment="1">
      <alignment horizontal="center"/>
    </xf>
    <xf numFmtId="4" fontId="4" fillId="0" borderId="0" xfId="0" applyNumberFormat="1" applyFont="1" applyBorder="1" applyAlignment="1">
      <alignment horizontal="center"/>
    </xf>
    <xf numFmtId="0" fontId="4" fillId="0" borderId="0" xfId="0" quotePrefix="1" applyFont="1" applyBorder="1" applyAlignment="1">
      <alignment horizontal="left" vertical="center"/>
    </xf>
    <xf numFmtId="164" fontId="4" fillId="0" borderId="0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34"/>
  <sheetViews>
    <sheetView showGridLines="0" tabSelected="1" workbookViewId="0">
      <selection activeCell="E24" sqref="E24"/>
    </sheetView>
  </sheetViews>
  <sheetFormatPr defaultRowHeight="15" x14ac:dyDescent="0.25"/>
  <cols>
    <col min="1" max="1" width="22.42578125" style="20" bestFit="1" customWidth="1"/>
    <col min="2" max="3" width="8.28515625" style="20" customWidth="1"/>
    <col min="4" max="9" width="9.140625" style="20"/>
    <col min="10" max="10" width="9.85546875" style="20" customWidth="1"/>
    <col min="11" max="11" width="10.42578125" style="20" customWidth="1"/>
  </cols>
  <sheetData>
    <row r="1" spans="1:11" ht="21" x14ac:dyDescent="0.3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1" ht="21" x14ac:dyDescent="0.3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1" ht="21" x14ac:dyDescent="0.35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</row>
    <row r="4" spans="1:11" x14ac:dyDescent="0.25">
      <c r="A4"/>
      <c r="B4"/>
      <c r="C4"/>
      <c r="D4"/>
      <c r="E4"/>
      <c r="F4"/>
      <c r="G4"/>
      <c r="H4"/>
      <c r="I4"/>
      <c r="J4"/>
      <c r="K4"/>
    </row>
    <row r="5" spans="1:11" ht="17.25" x14ac:dyDescent="0.3">
      <c r="A5" s="1" t="s">
        <v>1</v>
      </c>
      <c r="B5" s="32">
        <v>250</v>
      </c>
      <c r="C5" s="32"/>
      <c r="D5"/>
      <c r="E5"/>
      <c r="F5"/>
      <c r="G5"/>
      <c r="H5"/>
      <c r="I5"/>
      <c r="J5"/>
      <c r="K5"/>
    </row>
    <row r="6" spans="1:11" x14ac:dyDescent="0.25">
      <c r="A6"/>
      <c r="B6"/>
      <c r="C6"/>
      <c r="D6"/>
      <c r="E6"/>
      <c r="F6"/>
      <c r="G6"/>
      <c r="H6"/>
      <c r="I6"/>
      <c r="J6"/>
      <c r="K6"/>
    </row>
    <row r="7" spans="1:11" ht="15.75" x14ac:dyDescent="0.25">
      <c r="A7" s="2" t="s">
        <v>2</v>
      </c>
      <c r="B7" s="3">
        <v>41539</v>
      </c>
      <c r="C7" s="3">
        <v>41540</v>
      </c>
      <c r="D7" s="3">
        <v>41541</v>
      </c>
      <c r="E7" s="3">
        <v>41542</v>
      </c>
      <c r="F7" s="3">
        <v>41543</v>
      </c>
      <c r="G7" s="3">
        <v>41544</v>
      </c>
      <c r="H7" s="3">
        <v>41545</v>
      </c>
      <c r="I7" s="3">
        <v>41546</v>
      </c>
      <c r="J7" s="3">
        <v>41547</v>
      </c>
      <c r="K7" s="3" t="s">
        <v>3</v>
      </c>
    </row>
    <row r="8" spans="1:11" ht="15.75" x14ac:dyDescent="0.25">
      <c r="A8" s="4" t="s">
        <v>4</v>
      </c>
      <c r="B8" s="5">
        <v>1</v>
      </c>
      <c r="C8" s="5">
        <v>2</v>
      </c>
      <c r="D8" s="5">
        <v>8</v>
      </c>
      <c r="E8" s="5">
        <v>50</v>
      </c>
      <c r="F8" s="5">
        <v>88</v>
      </c>
      <c r="G8" s="5">
        <v>108</v>
      </c>
      <c r="H8" s="5">
        <v>106</v>
      </c>
      <c r="I8" s="5">
        <v>57</v>
      </c>
      <c r="J8" s="5">
        <v>1</v>
      </c>
      <c r="K8" s="5">
        <f>SUM(B8:J8)</f>
        <v>421</v>
      </c>
    </row>
    <row r="9" spans="1:11" ht="15.75" x14ac:dyDescent="0.25">
      <c r="A9" s="36"/>
      <c r="B9" s="37"/>
      <c r="C9" s="37"/>
      <c r="D9" s="37"/>
      <c r="E9" s="37"/>
      <c r="F9" s="37"/>
      <c r="G9" s="37"/>
      <c r="H9" s="37"/>
      <c r="I9" s="37"/>
      <c r="J9" s="37"/>
      <c r="K9" s="37"/>
    </row>
    <row r="10" spans="1:11" ht="15.75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</row>
    <row r="11" spans="1:11" ht="15.75" x14ac:dyDescent="0.25">
      <c r="A11" s="2" t="s">
        <v>5</v>
      </c>
      <c r="B11" s="33" t="s">
        <v>6</v>
      </c>
      <c r="C11" s="25"/>
      <c r="D11" s="25" t="s">
        <v>7</v>
      </c>
      <c r="E11" s="25"/>
      <c r="F11" s="25" t="s">
        <v>8</v>
      </c>
      <c r="G11" s="25"/>
      <c r="H11" s="25" t="s">
        <v>9</v>
      </c>
      <c r="I11" s="25"/>
      <c r="J11" s="7"/>
      <c r="K11" s="6"/>
    </row>
    <row r="12" spans="1:11" ht="15.75" x14ac:dyDescent="0.25">
      <c r="A12" s="8" t="s">
        <v>10</v>
      </c>
      <c r="B12" s="28">
        <v>87</v>
      </c>
      <c r="C12" s="27"/>
      <c r="D12" s="27">
        <v>211</v>
      </c>
      <c r="E12" s="27"/>
      <c r="F12" s="27">
        <v>250</v>
      </c>
      <c r="G12" s="27"/>
      <c r="H12" s="27">
        <v>117</v>
      </c>
      <c r="I12" s="27"/>
      <c r="J12" s="7"/>
      <c r="K12" s="6"/>
    </row>
    <row r="13" spans="1:11" ht="15.75" x14ac:dyDescent="0.25">
      <c r="A13" s="9" t="s">
        <v>11</v>
      </c>
      <c r="B13" s="29">
        <v>2070.52</v>
      </c>
      <c r="C13" s="27"/>
      <c r="D13" s="30">
        <v>5538.19</v>
      </c>
      <c r="E13" s="27"/>
      <c r="F13" s="30">
        <v>9196.5</v>
      </c>
      <c r="G13" s="27"/>
      <c r="H13" s="30">
        <v>3105</v>
      </c>
      <c r="I13" s="27"/>
      <c r="J13" s="6"/>
      <c r="K13" s="7"/>
    </row>
    <row r="14" spans="1:11" ht="15.75" x14ac:dyDescent="0.25">
      <c r="A14" s="42"/>
      <c r="B14" s="43"/>
      <c r="C14" s="37"/>
      <c r="D14" s="43"/>
      <c r="E14" s="37"/>
      <c r="F14" s="43"/>
      <c r="G14" s="37"/>
      <c r="H14" s="43"/>
      <c r="I14" s="37"/>
      <c r="J14" s="6"/>
      <c r="K14" s="7"/>
    </row>
    <row r="15" spans="1:11" ht="15.75" x14ac:dyDescent="0.25">
      <c r="A15" s="42"/>
      <c r="B15" s="43"/>
      <c r="C15" s="37"/>
      <c r="D15" s="43"/>
      <c r="E15" s="37"/>
      <c r="F15" s="43"/>
      <c r="G15" s="37"/>
      <c r="H15" s="43"/>
      <c r="I15" s="37"/>
      <c r="J15" s="6"/>
      <c r="K15" s="7"/>
    </row>
    <row r="16" spans="1:11" ht="15.75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</row>
    <row r="17" spans="1:17" ht="15.75" x14ac:dyDescent="0.25">
      <c r="A17" s="2" t="s">
        <v>12</v>
      </c>
      <c r="B17" s="25" t="s">
        <v>13</v>
      </c>
      <c r="C17" s="25"/>
      <c r="D17" s="25" t="s">
        <v>14</v>
      </c>
      <c r="E17" s="25"/>
      <c r="F17" s="25" t="s">
        <v>15</v>
      </c>
      <c r="G17" s="25"/>
      <c r="H17" s="25" t="s">
        <v>16</v>
      </c>
      <c r="I17" s="25"/>
      <c r="J17" s="10" t="s">
        <v>17</v>
      </c>
      <c r="K17" s="11" t="s">
        <v>18</v>
      </c>
      <c r="Q17" s="12"/>
    </row>
    <row r="18" spans="1:17" ht="15.75" x14ac:dyDescent="0.25">
      <c r="A18" s="4" t="s">
        <v>19</v>
      </c>
      <c r="B18" s="27">
        <v>60</v>
      </c>
      <c r="C18" s="27"/>
      <c r="D18" s="27">
        <v>38</v>
      </c>
      <c r="E18" s="27"/>
      <c r="F18" s="27">
        <v>29</v>
      </c>
      <c r="G18" s="27"/>
      <c r="H18" s="27">
        <v>70</v>
      </c>
      <c r="I18" s="27"/>
      <c r="J18" s="13">
        <v>4196</v>
      </c>
      <c r="K18" s="14">
        <v>3635</v>
      </c>
    </row>
    <row r="19" spans="1:17" ht="15.75" x14ac:dyDescent="0.25">
      <c r="A19" s="36"/>
      <c r="B19" s="37"/>
      <c r="C19" s="37"/>
      <c r="D19" s="37"/>
      <c r="E19" s="37"/>
      <c r="F19" s="37"/>
      <c r="G19" s="37"/>
      <c r="H19" s="37"/>
      <c r="I19" s="37"/>
      <c r="J19" s="38"/>
      <c r="K19" s="38"/>
    </row>
    <row r="20" spans="1:17" ht="15.75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</row>
    <row r="21" spans="1:17" ht="15.75" x14ac:dyDescent="0.25">
      <c r="A21" s="15" t="s">
        <v>20</v>
      </c>
      <c r="B21" s="16" t="s">
        <v>21</v>
      </c>
      <c r="C21" s="16" t="s">
        <v>22</v>
      </c>
      <c r="D21" s="16" t="s">
        <v>23</v>
      </c>
      <c r="E21" s="16" t="s">
        <v>24</v>
      </c>
      <c r="F21" s="16" t="s">
        <v>25</v>
      </c>
      <c r="G21" s="16" t="s">
        <v>26</v>
      </c>
      <c r="H21" s="16" t="s">
        <v>27</v>
      </c>
      <c r="I21" s="16" t="s">
        <v>28</v>
      </c>
      <c r="J21" s="16" t="s">
        <v>29</v>
      </c>
      <c r="K21" s="16" t="s">
        <v>3</v>
      </c>
    </row>
    <row r="22" spans="1:17" ht="15.75" x14ac:dyDescent="0.25">
      <c r="A22" s="17" t="s">
        <v>30</v>
      </c>
      <c r="B22" s="5">
        <v>799.37</v>
      </c>
      <c r="C22" s="5">
        <v>293.13</v>
      </c>
      <c r="D22" s="5">
        <v>157.62</v>
      </c>
      <c r="E22" s="18">
        <v>333.5</v>
      </c>
      <c r="F22" s="18">
        <v>49.6</v>
      </c>
      <c r="G22" s="5">
        <v>9.7899999999999991</v>
      </c>
      <c r="H22" s="18">
        <v>163</v>
      </c>
      <c r="I22" s="18">
        <v>57.71</v>
      </c>
      <c r="J22" s="19">
        <v>41.15</v>
      </c>
      <c r="K22" s="19">
        <f>SUM(B22:J22)</f>
        <v>1904.87</v>
      </c>
      <c r="Q22" s="12"/>
    </row>
    <row r="23" spans="1:17" ht="15.75" x14ac:dyDescent="0.25">
      <c r="A23" s="39"/>
      <c r="B23" s="37"/>
      <c r="C23" s="37"/>
      <c r="D23" s="37"/>
      <c r="E23" s="40"/>
      <c r="F23" s="40"/>
      <c r="G23" s="37"/>
      <c r="H23" s="40"/>
      <c r="I23" s="40"/>
      <c r="J23" s="41"/>
      <c r="K23" s="41"/>
      <c r="Q23" s="12"/>
    </row>
    <row r="24" spans="1:17" ht="15.75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</row>
    <row r="25" spans="1:17" ht="15.75" x14ac:dyDescent="0.25">
      <c r="A25" s="15" t="s">
        <v>31</v>
      </c>
      <c r="B25" s="25" t="s">
        <v>32</v>
      </c>
      <c r="C25" s="25"/>
      <c r="D25" s="25" t="s">
        <v>33</v>
      </c>
      <c r="E25" s="25"/>
      <c r="F25" s="25" t="s">
        <v>34</v>
      </c>
      <c r="G25" s="25"/>
      <c r="H25" s="25" t="s">
        <v>35</v>
      </c>
      <c r="I25" s="25"/>
      <c r="J25" s="25" t="s">
        <v>36</v>
      </c>
      <c r="K25" s="25"/>
    </row>
    <row r="26" spans="1:17" ht="15.75" x14ac:dyDescent="0.25">
      <c r="A26" s="17" t="s">
        <v>30</v>
      </c>
      <c r="B26" s="26">
        <v>3543.4</v>
      </c>
      <c r="C26" s="26"/>
      <c r="D26" s="26">
        <v>1580.45</v>
      </c>
      <c r="E26" s="26"/>
      <c r="F26" s="27">
        <v>300.93</v>
      </c>
      <c r="G26" s="27"/>
      <c r="H26" s="27">
        <v>72.989999999999995</v>
      </c>
      <c r="I26" s="27"/>
      <c r="J26" s="27">
        <v>464.74</v>
      </c>
      <c r="K26" s="27"/>
    </row>
    <row r="27" spans="1:17" x14ac:dyDescent="0.25">
      <c r="I27"/>
    </row>
    <row r="28" spans="1:17" x14ac:dyDescent="0.25">
      <c r="I28"/>
    </row>
    <row r="29" spans="1:17" x14ac:dyDescent="0.25">
      <c r="I29"/>
    </row>
    <row r="30" spans="1:17" x14ac:dyDescent="0.25">
      <c r="I30"/>
    </row>
    <row r="31" spans="1:17" x14ac:dyDescent="0.25">
      <c r="I31"/>
    </row>
    <row r="32" spans="1:17" x14ac:dyDescent="0.25">
      <c r="I32"/>
    </row>
    <row r="33" spans="9:9" x14ac:dyDescent="0.25">
      <c r="I33"/>
    </row>
    <row r="34" spans="9:9" x14ac:dyDescent="0.25">
      <c r="I34"/>
    </row>
  </sheetData>
  <mergeCells count="32">
    <mergeCell ref="A1:K1"/>
    <mergeCell ref="B5:C5"/>
    <mergeCell ref="B11:C11"/>
    <mergeCell ref="D11:E11"/>
    <mergeCell ref="F11:G11"/>
    <mergeCell ref="H11:I11"/>
    <mergeCell ref="B12:C12"/>
    <mergeCell ref="D12:E12"/>
    <mergeCell ref="F12:G12"/>
    <mergeCell ref="H12:I12"/>
    <mergeCell ref="B13:C13"/>
    <mergeCell ref="D13:E13"/>
    <mergeCell ref="F13:G13"/>
    <mergeCell ref="H13:I13"/>
    <mergeCell ref="B17:C17"/>
    <mergeCell ref="D17:E17"/>
    <mergeCell ref="F17:G17"/>
    <mergeCell ref="H17:I17"/>
    <mergeCell ref="B18:C18"/>
    <mergeCell ref="D18:E18"/>
    <mergeCell ref="F18:G18"/>
    <mergeCell ref="H18:I18"/>
    <mergeCell ref="B26:C26"/>
    <mergeCell ref="D26:E26"/>
    <mergeCell ref="F26:G26"/>
    <mergeCell ref="H26:I26"/>
    <mergeCell ref="J26:K26"/>
    <mergeCell ref="B25:C25"/>
    <mergeCell ref="D25:E25"/>
    <mergeCell ref="F25:G25"/>
    <mergeCell ref="H25:I25"/>
    <mergeCell ref="J25:K25"/>
  </mergeCells>
  <pageMargins left="0.25" right="0.25" top="0.5" bottom="0.75" header="0.5" footer="0.5"/>
  <pageSetup scale="95" orientation="landscape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9"/>
  <sheetViews>
    <sheetView showRuler="0" zoomScaleNormal="100" workbookViewId="0">
      <selection activeCell="I1" sqref="I1:I1048576"/>
    </sheetView>
  </sheetViews>
  <sheetFormatPr defaultRowHeight="15" x14ac:dyDescent="0.25"/>
  <cols>
    <col min="1" max="1" width="22" customWidth="1"/>
    <col min="2" max="2" width="9.5703125" style="21" customWidth="1"/>
    <col min="3" max="3" width="10.42578125" style="21" bestFit="1" customWidth="1"/>
    <col min="4" max="4" width="5.5703125" customWidth="1"/>
    <col min="5" max="5" width="20.28515625" customWidth="1"/>
    <col min="6" max="6" width="12.7109375" customWidth="1"/>
    <col min="8" max="8" width="15" customWidth="1"/>
  </cols>
  <sheetData>
    <row r="1" spans="1:7" x14ac:dyDescent="0.25">
      <c r="A1" s="34" t="s">
        <v>113</v>
      </c>
      <c r="B1" s="34"/>
      <c r="C1" s="34"/>
    </row>
    <row r="2" spans="1:7" x14ac:dyDescent="0.25">
      <c r="A2" s="35" t="s">
        <v>112</v>
      </c>
      <c r="B2" s="35"/>
      <c r="C2" s="35"/>
      <c r="E2" s="35" t="s">
        <v>108</v>
      </c>
      <c r="F2" s="35"/>
      <c r="G2" s="35"/>
    </row>
    <row r="3" spans="1:7" x14ac:dyDescent="0.25">
      <c r="A3" s="22" t="s">
        <v>37</v>
      </c>
      <c r="B3" s="23" t="s">
        <v>38</v>
      </c>
      <c r="C3" s="23">
        <v>81</v>
      </c>
      <c r="E3" s="22" t="s">
        <v>83</v>
      </c>
      <c r="F3" s="23" t="s">
        <v>84</v>
      </c>
      <c r="G3" s="23">
        <v>100</v>
      </c>
    </row>
    <row r="4" spans="1:7" x14ac:dyDescent="0.25">
      <c r="A4" s="22" t="s">
        <v>39</v>
      </c>
      <c r="B4" s="23" t="s">
        <v>38</v>
      </c>
      <c r="C4" s="23">
        <v>43</v>
      </c>
      <c r="E4" s="22" t="s">
        <v>85</v>
      </c>
      <c r="F4" s="23" t="s">
        <v>86</v>
      </c>
      <c r="G4" s="23">
        <v>3</v>
      </c>
    </row>
    <row r="5" spans="1:7" x14ac:dyDescent="0.25">
      <c r="A5" s="22" t="s">
        <v>40</v>
      </c>
      <c r="B5" s="23" t="s">
        <v>41</v>
      </c>
      <c r="C5" s="23">
        <v>84</v>
      </c>
      <c r="E5" s="22" t="s">
        <v>87</v>
      </c>
      <c r="F5" s="23" t="s">
        <v>84</v>
      </c>
      <c r="G5" s="23">
        <v>50</v>
      </c>
    </row>
    <row r="6" spans="1:7" x14ac:dyDescent="0.25">
      <c r="A6" s="22" t="s">
        <v>42</v>
      </c>
      <c r="B6" s="23" t="s">
        <v>41</v>
      </c>
      <c r="C6" s="23">
        <v>36</v>
      </c>
      <c r="E6" s="22" t="s">
        <v>88</v>
      </c>
      <c r="F6" s="23" t="s">
        <v>84</v>
      </c>
      <c r="G6" s="23">
        <v>50</v>
      </c>
    </row>
    <row r="7" spans="1:7" x14ac:dyDescent="0.25">
      <c r="A7" s="22" t="s">
        <v>43</v>
      </c>
      <c r="B7" s="23" t="s">
        <v>41</v>
      </c>
      <c r="C7" s="23">
        <v>96</v>
      </c>
      <c r="E7" s="22" t="s">
        <v>89</v>
      </c>
      <c r="F7" s="23" t="s">
        <v>38</v>
      </c>
      <c r="G7" s="23">
        <v>2</v>
      </c>
    </row>
    <row r="8" spans="1:7" x14ac:dyDescent="0.25">
      <c r="A8" s="22" t="s">
        <v>44</v>
      </c>
      <c r="B8" s="23" t="s">
        <v>38</v>
      </c>
      <c r="C8" s="23">
        <v>24</v>
      </c>
      <c r="E8" s="22" t="s">
        <v>90</v>
      </c>
      <c r="F8" s="23" t="s">
        <v>84</v>
      </c>
      <c r="G8" s="23">
        <v>50</v>
      </c>
    </row>
    <row r="9" spans="1:7" x14ac:dyDescent="0.25">
      <c r="A9" s="22" t="s">
        <v>45</v>
      </c>
      <c r="B9" s="23" t="s">
        <v>38</v>
      </c>
      <c r="C9" s="23">
        <v>24</v>
      </c>
      <c r="E9" s="22" t="s">
        <v>91</v>
      </c>
      <c r="F9" s="23" t="s">
        <v>86</v>
      </c>
      <c r="G9" s="23">
        <v>2</v>
      </c>
    </row>
    <row r="10" spans="1:7" x14ac:dyDescent="0.25">
      <c r="A10" s="22" t="s">
        <v>46</v>
      </c>
      <c r="B10" s="23" t="s">
        <v>38</v>
      </c>
      <c r="C10" s="23">
        <v>0</v>
      </c>
      <c r="E10" s="22" t="s">
        <v>92</v>
      </c>
      <c r="F10" s="23" t="s">
        <v>93</v>
      </c>
      <c r="G10" s="23">
        <v>1</v>
      </c>
    </row>
    <row r="11" spans="1:7" x14ac:dyDescent="0.25">
      <c r="A11" s="22" t="s">
        <v>47</v>
      </c>
      <c r="B11" s="23" t="s">
        <v>38</v>
      </c>
      <c r="C11" s="23">
        <v>18</v>
      </c>
      <c r="E11" s="22" t="s">
        <v>94</v>
      </c>
      <c r="F11" s="23" t="s">
        <v>84</v>
      </c>
      <c r="G11" s="23">
        <v>48</v>
      </c>
    </row>
    <row r="12" spans="1:7" x14ac:dyDescent="0.25">
      <c r="A12" s="22" t="s">
        <v>48</v>
      </c>
      <c r="B12" s="23" t="s">
        <v>38</v>
      </c>
      <c r="C12" s="23">
        <v>92</v>
      </c>
      <c r="E12" s="22" t="s">
        <v>95</v>
      </c>
      <c r="F12" s="23" t="s">
        <v>38</v>
      </c>
      <c r="G12" s="23">
        <v>2</v>
      </c>
    </row>
    <row r="13" spans="1:7" x14ac:dyDescent="0.25">
      <c r="A13" s="22" t="s">
        <v>49</v>
      </c>
      <c r="B13" s="23" t="s">
        <v>41</v>
      </c>
      <c r="C13" s="23">
        <v>24</v>
      </c>
      <c r="E13" s="22" t="s">
        <v>96</v>
      </c>
      <c r="F13" s="23" t="s">
        <v>84</v>
      </c>
      <c r="G13" s="23">
        <v>50</v>
      </c>
    </row>
    <row r="14" spans="1:7" x14ac:dyDescent="0.25">
      <c r="A14" s="22" t="s">
        <v>50</v>
      </c>
      <c r="B14" s="23" t="s">
        <v>41</v>
      </c>
      <c r="C14" s="23">
        <v>60</v>
      </c>
      <c r="E14" s="22" t="s">
        <v>97</v>
      </c>
      <c r="F14" s="23" t="s">
        <v>98</v>
      </c>
      <c r="G14" s="23">
        <v>2</v>
      </c>
    </row>
    <row r="15" spans="1:7" x14ac:dyDescent="0.25">
      <c r="A15" s="22" t="s">
        <v>51</v>
      </c>
      <c r="B15" s="23" t="s">
        <v>41</v>
      </c>
      <c r="C15" s="23">
        <v>18</v>
      </c>
      <c r="E15" s="22" t="s">
        <v>99</v>
      </c>
      <c r="F15" s="23" t="s">
        <v>93</v>
      </c>
      <c r="G15" s="23">
        <v>3</v>
      </c>
    </row>
    <row r="16" spans="1:7" x14ac:dyDescent="0.25">
      <c r="A16" s="22" t="s">
        <v>52</v>
      </c>
      <c r="B16" s="23" t="s">
        <v>41</v>
      </c>
      <c r="C16" s="23">
        <v>48</v>
      </c>
      <c r="E16" s="22" t="s">
        <v>100</v>
      </c>
      <c r="F16" s="23" t="s">
        <v>98</v>
      </c>
      <c r="G16" s="23">
        <v>2</v>
      </c>
    </row>
    <row r="17" spans="1:7" x14ac:dyDescent="0.25">
      <c r="A17" s="22" t="s">
        <v>53</v>
      </c>
      <c r="B17" s="23" t="s">
        <v>41</v>
      </c>
      <c r="C17" s="23">
        <v>18</v>
      </c>
      <c r="E17" s="22" t="s">
        <v>101</v>
      </c>
      <c r="F17" s="23" t="s">
        <v>93</v>
      </c>
      <c r="G17" s="23">
        <v>1</v>
      </c>
    </row>
    <row r="18" spans="1:7" x14ac:dyDescent="0.25">
      <c r="A18" s="35" t="s">
        <v>111</v>
      </c>
      <c r="B18" s="35"/>
      <c r="C18" s="35"/>
      <c r="E18" s="22" t="s">
        <v>102</v>
      </c>
      <c r="F18" s="23" t="s">
        <v>93</v>
      </c>
      <c r="G18" s="23">
        <v>2</v>
      </c>
    </row>
    <row r="19" spans="1:7" x14ac:dyDescent="0.25">
      <c r="A19" s="22" t="s">
        <v>54</v>
      </c>
      <c r="B19" s="23" t="s">
        <v>41</v>
      </c>
      <c r="C19" s="23">
        <v>1</v>
      </c>
      <c r="E19" s="22" t="s">
        <v>103</v>
      </c>
      <c r="F19" s="23" t="s">
        <v>86</v>
      </c>
      <c r="G19" s="23">
        <v>1</v>
      </c>
    </row>
    <row r="20" spans="1:7" x14ac:dyDescent="0.25">
      <c r="A20" s="22" t="s">
        <v>55</v>
      </c>
      <c r="B20" s="23" t="s">
        <v>41</v>
      </c>
      <c r="C20" s="23">
        <v>1</v>
      </c>
      <c r="E20" s="22" t="s">
        <v>104</v>
      </c>
      <c r="F20" s="23" t="s">
        <v>105</v>
      </c>
      <c r="G20" s="23">
        <v>1</v>
      </c>
    </row>
    <row r="21" spans="1:7" x14ac:dyDescent="0.25">
      <c r="A21" s="22" t="s">
        <v>56</v>
      </c>
      <c r="B21" s="23" t="s">
        <v>41</v>
      </c>
      <c r="C21" s="23">
        <v>1</v>
      </c>
      <c r="E21" s="22" t="s">
        <v>106</v>
      </c>
      <c r="F21" s="23" t="s">
        <v>93</v>
      </c>
      <c r="G21" s="23">
        <v>2</v>
      </c>
    </row>
    <row r="22" spans="1:7" x14ac:dyDescent="0.25">
      <c r="A22" s="22" t="s">
        <v>57</v>
      </c>
      <c r="B22" s="23" t="s">
        <v>41</v>
      </c>
      <c r="C22" s="23">
        <v>2</v>
      </c>
      <c r="E22" s="22" t="s">
        <v>107</v>
      </c>
      <c r="F22" s="23" t="s">
        <v>86</v>
      </c>
      <c r="G22" s="23">
        <v>2</v>
      </c>
    </row>
    <row r="23" spans="1:7" x14ac:dyDescent="0.25">
      <c r="A23" s="22" t="s">
        <v>58</v>
      </c>
      <c r="B23" s="23" t="s">
        <v>41</v>
      </c>
      <c r="C23" s="23">
        <v>2</v>
      </c>
    </row>
    <row r="24" spans="1:7" x14ac:dyDescent="0.25">
      <c r="A24" s="22" t="s">
        <v>59</v>
      </c>
      <c r="B24" s="23" t="s">
        <v>41</v>
      </c>
      <c r="C24" s="23">
        <v>2</v>
      </c>
    </row>
    <row r="25" spans="1:7" x14ac:dyDescent="0.25">
      <c r="A25" s="22" t="s">
        <v>60</v>
      </c>
      <c r="B25" s="23" t="s">
        <v>41</v>
      </c>
      <c r="C25" s="23">
        <v>1</v>
      </c>
    </row>
    <row r="26" spans="1:7" x14ac:dyDescent="0.25">
      <c r="A26" s="22" t="s">
        <v>61</v>
      </c>
      <c r="B26" s="23" t="s">
        <v>41</v>
      </c>
      <c r="C26" s="23">
        <v>1</v>
      </c>
    </row>
    <row r="27" spans="1:7" x14ac:dyDescent="0.25">
      <c r="A27" s="22" t="s">
        <v>62</v>
      </c>
      <c r="B27" s="23" t="s">
        <v>41</v>
      </c>
      <c r="C27" s="23">
        <v>2</v>
      </c>
    </row>
    <row r="28" spans="1:7" x14ac:dyDescent="0.25">
      <c r="A28" s="22" t="s">
        <v>63</v>
      </c>
      <c r="B28" s="23" t="s">
        <v>41</v>
      </c>
      <c r="C28" s="23">
        <v>1</v>
      </c>
    </row>
    <row r="29" spans="1:7" x14ac:dyDescent="0.25">
      <c r="A29" s="22" t="s">
        <v>64</v>
      </c>
      <c r="B29" s="23" t="s">
        <v>41</v>
      </c>
      <c r="C29" s="23">
        <v>2</v>
      </c>
    </row>
    <row r="30" spans="1:7" x14ac:dyDescent="0.25">
      <c r="A30" s="22" t="s">
        <v>65</v>
      </c>
      <c r="B30" s="23" t="s">
        <v>41</v>
      </c>
      <c r="C30" s="23">
        <v>1</v>
      </c>
    </row>
    <row r="31" spans="1:7" x14ac:dyDescent="0.25">
      <c r="A31" s="22" t="s">
        <v>66</v>
      </c>
      <c r="B31" s="23" t="s">
        <v>41</v>
      </c>
      <c r="C31" s="23">
        <v>1</v>
      </c>
    </row>
    <row r="32" spans="1:7" x14ac:dyDescent="0.25">
      <c r="A32" s="22" t="s">
        <v>67</v>
      </c>
      <c r="B32" s="23" t="s">
        <v>41</v>
      </c>
      <c r="C32" s="23">
        <v>1</v>
      </c>
    </row>
    <row r="33" spans="1:3" x14ac:dyDescent="0.25">
      <c r="A33" s="22" t="s">
        <v>68</v>
      </c>
      <c r="B33" s="23" t="s">
        <v>41</v>
      </c>
      <c r="C33" s="23">
        <v>1</v>
      </c>
    </row>
    <row r="34" spans="1:3" x14ac:dyDescent="0.25">
      <c r="A34" s="22" t="s">
        <v>69</v>
      </c>
      <c r="B34" s="23" t="s">
        <v>41</v>
      </c>
      <c r="C34" s="23">
        <v>2</v>
      </c>
    </row>
    <row r="35" spans="1:3" x14ac:dyDescent="0.25">
      <c r="A35" s="22" t="s">
        <v>70</v>
      </c>
      <c r="B35" s="23" t="s">
        <v>41</v>
      </c>
      <c r="C35" s="23">
        <v>1</v>
      </c>
    </row>
    <row r="36" spans="1:3" x14ac:dyDescent="0.25">
      <c r="A36" s="22" t="s">
        <v>71</v>
      </c>
      <c r="B36" s="23" t="s">
        <v>41</v>
      </c>
      <c r="C36" s="23">
        <v>2</v>
      </c>
    </row>
    <row r="37" spans="1:3" x14ac:dyDescent="0.25">
      <c r="A37" s="22" t="s">
        <v>72</v>
      </c>
      <c r="B37" s="23" t="s">
        <v>41</v>
      </c>
      <c r="C37" s="23">
        <v>1</v>
      </c>
    </row>
    <row r="38" spans="1:3" x14ac:dyDescent="0.25">
      <c r="A38" s="22" t="s">
        <v>73</v>
      </c>
      <c r="B38" s="23" t="s">
        <v>41</v>
      </c>
      <c r="C38" s="23">
        <v>4</v>
      </c>
    </row>
    <row r="39" spans="1:3" x14ac:dyDescent="0.25">
      <c r="A39" s="35" t="s">
        <v>110</v>
      </c>
      <c r="B39" s="35"/>
      <c r="C39" s="35"/>
    </row>
    <row r="40" spans="1:3" x14ac:dyDescent="0.25">
      <c r="A40" s="22" t="s">
        <v>74</v>
      </c>
      <c r="B40" s="23" t="s">
        <v>38</v>
      </c>
      <c r="C40" s="23">
        <v>48</v>
      </c>
    </row>
    <row r="41" spans="1:3" x14ac:dyDescent="0.25">
      <c r="A41" s="22" t="s">
        <v>75</v>
      </c>
      <c r="B41" s="23" t="s">
        <v>38</v>
      </c>
      <c r="C41" s="23">
        <v>24</v>
      </c>
    </row>
    <row r="42" spans="1:3" x14ac:dyDescent="0.25">
      <c r="A42" s="22" t="s">
        <v>76</v>
      </c>
      <c r="B42" s="23" t="s">
        <v>38</v>
      </c>
      <c r="C42" s="23">
        <v>72</v>
      </c>
    </row>
    <row r="43" spans="1:3" x14ac:dyDescent="0.25">
      <c r="A43" s="22" t="s">
        <v>77</v>
      </c>
      <c r="B43" s="23" t="s">
        <v>38</v>
      </c>
      <c r="C43" s="23">
        <v>104</v>
      </c>
    </row>
    <row r="44" spans="1:3" x14ac:dyDescent="0.25">
      <c r="A44" s="22" t="s">
        <v>78</v>
      </c>
      <c r="B44" s="23" t="s">
        <v>38</v>
      </c>
      <c r="C44" s="23">
        <v>72</v>
      </c>
    </row>
    <row r="45" spans="1:3" x14ac:dyDescent="0.25">
      <c r="A45" s="22" t="s">
        <v>79</v>
      </c>
      <c r="B45" s="23" t="s">
        <v>38</v>
      </c>
      <c r="C45" s="23">
        <v>76</v>
      </c>
    </row>
    <row r="46" spans="1:3" x14ac:dyDescent="0.25">
      <c r="A46" s="22" t="s">
        <v>80</v>
      </c>
      <c r="B46" s="23" t="s">
        <v>38</v>
      </c>
      <c r="C46" s="23">
        <v>8</v>
      </c>
    </row>
    <row r="47" spans="1:3" x14ac:dyDescent="0.25">
      <c r="A47" s="22" t="s">
        <v>81</v>
      </c>
      <c r="B47" s="23" t="s">
        <v>38</v>
      </c>
      <c r="C47" s="23">
        <v>8</v>
      </c>
    </row>
    <row r="48" spans="1:3" x14ac:dyDescent="0.25">
      <c r="A48" s="35" t="s">
        <v>109</v>
      </c>
      <c r="B48" s="35"/>
      <c r="C48" s="35"/>
    </row>
    <row r="49" spans="1:3" x14ac:dyDescent="0.25">
      <c r="A49" s="22" t="s">
        <v>82</v>
      </c>
      <c r="B49" s="23" t="s">
        <v>41</v>
      </c>
      <c r="C49" s="23">
        <v>480</v>
      </c>
    </row>
  </sheetData>
  <mergeCells count="6">
    <mergeCell ref="A1:C1"/>
    <mergeCell ref="E2:G2"/>
    <mergeCell ref="A48:C48"/>
    <mergeCell ref="A39:C39"/>
    <mergeCell ref="A18:C18"/>
    <mergeCell ref="A2:C2"/>
  </mergeCells>
  <pageMargins left="0.2" right="0.2" top="0.5" bottom="0.5" header="0.05" footer="0.3"/>
  <pageSetup orientation="portrait" cellComments="asDisplayed" r:id="rId1"/>
  <headerFooter>
    <oddHeader>&amp;F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reunion summary</vt:lpstr>
      <vt:lpstr>hootch items used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E. F. Hester</dc:creator>
  <cp:lastModifiedBy>Wayne</cp:lastModifiedBy>
  <cp:lastPrinted>2017-01-26T23:00:35Z</cp:lastPrinted>
  <dcterms:created xsi:type="dcterms:W3CDTF">2014-02-11T19:36:16Z</dcterms:created>
  <dcterms:modified xsi:type="dcterms:W3CDTF">2017-01-26T23:00:55Z</dcterms:modified>
</cp:coreProperties>
</file>